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26"/>
  <workbookPr checkCompatibility="1"/>
  <mc:AlternateContent xmlns:mc="http://schemas.openxmlformats.org/markup-compatibility/2006">
    <mc:Choice Requires="x15">
      <x15ac:absPath xmlns:x15ac="http://schemas.microsoft.com/office/spreadsheetml/2010/11/ac" url="/Users/mfm5155/Documents/InnovativeTuning/"/>
    </mc:Choice>
  </mc:AlternateContent>
  <workbookProtection workbookPassword="E824" lockStructure="1" lockRevision="1"/>
  <bookViews>
    <workbookView xWindow="16440" yWindow="1580" windowWidth="20520" windowHeight="14660" tabRatio="500"/>
  </bookViews>
  <sheets>
    <sheet name="Innovative Ethanol Blender" sheetId="1" r:id="rId1"/>
  </sheets>
  <definedNames>
    <definedName name="Z_735B0125_DD60_1A49_BBF5_4F359F2C0AC5_.wvu.Cols" localSheetId="0" hidden="1">'Innovative Ethanol Blender'!$P:$XFD</definedName>
    <definedName name="Z_735B0125_DD60_1A49_BBF5_4F359F2C0AC5_.wvu.Rows" localSheetId="0" hidden="1">'Innovative Ethanol Blender'!$64:$1048576,'Innovative Ethanol Blender'!$23:$63</definedName>
  </definedNames>
  <calcPr calcId="150001" concurrentCalc="0"/>
  <customWorkbookViews>
    <customWorkbookView name="Microsoft Office User - Personal View" guid="{735B0125-DD60-1A49-BBF5-4F359F2C0AC5}" mergeInterval="0" personalView="1" windowWidth="1026" windowHeight="586" tabRatio="500" activeSheetId="1" showFormulaBar="0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N21" i="1"/>
  <c r="O21" i="1"/>
  <c r="M22" i="1"/>
  <c r="N22" i="1"/>
  <c r="O22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10" i="1"/>
  <c r="O10" i="1"/>
  <c r="N6" i="1"/>
  <c r="O6" i="1"/>
  <c r="N7" i="1"/>
  <c r="O7" i="1"/>
  <c r="N8" i="1"/>
  <c r="O8" i="1"/>
  <c r="N9" i="1"/>
  <c r="O9" i="1"/>
  <c r="J18" i="1"/>
  <c r="K18" i="1"/>
  <c r="J19" i="1"/>
  <c r="K19" i="1"/>
  <c r="J20" i="1"/>
  <c r="K20" i="1"/>
  <c r="J21" i="1"/>
  <c r="K21" i="1"/>
  <c r="J22" i="1"/>
  <c r="K22" i="1"/>
  <c r="N4" i="1"/>
  <c r="O4" i="1"/>
  <c r="N5" i="1"/>
  <c r="O5" i="1"/>
  <c r="B19" i="1"/>
  <c r="C19" i="1"/>
  <c r="B20" i="1"/>
  <c r="C20" i="1"/>
  <c r="B21" i="1"/>
  <c r="C21" i="1"/>
  <c r="B22" i="1"/>
  <c r="C22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J4" i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B9" i="1"/>
  <c r="B10" i="1"/>
  <c r="B11" i="1"/>
  <c r="B12" i="1"/>
  <c r="B13" i="1"/>
  <c r="B14" i="1"/>
  <c r="B15" i="1"/>
  <c r="B16" i="1"/>
  <c r="B17" i="1"/>
  <c r="B18" i="1"/>
  <c r="B8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<sst xmlns="http://schemas.openxmlformats.org/spreadsheetml/2006/main" count="16" uniqueCount="7">
  <si>
    <t>Desired ethanol %</t>
  </si>
  <si>
    <t>Fuel 1 ethanol % (ethanol low)</t>
  </si>
  <si>
    <t>Fuel 2 ethanol % (ethanol high)</t>
  </si>
  <si>
    <t xml:space="preserve">Total gallons </t>
  </si>
  <si>
    <t>Gallons fuel 1</t>
  </si>
  <si>
    <t>Gallons fuel 2</t>
  </si>
  <si>
    <r>
      <rPr>
        <b/>
        <sz val="12"/>
        <color theme="1"/>
        <rFont val="Calibri"/>
        <family val="2"/>
        <scheme val="minor"/>
      </rPr>
      <t xml:space="preserve">Instructions: </t>
    </r>
    <r>
      <rPr>
        <sz val="10"/>
        <color theme="1"/>
        <rFont val="Calibri (Body)"/>
      </rPr>
      <t>This system is an aid in blending two fuels to achieve a desired ethanol %. Enter your desired ethanol % first, then the ethanol % of the lower ethanol content fuel you'll be blending next to "(ethanol low)", then the higher ethanol % you'll be blending next to "(ethanol high)". If these 3 cells are green, you can expect valid data. The rest of the data is generated automatically. If ANY of the 3 cells are red, please check your values and try again. Please use whole number inputs only. No guarantee of accuracy is being provided. Use this sheet at your own risk.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</si>
</sst>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 (Body)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Border="1" applyProtection="1"/>
    <xf numFmtId="2" fontId="0" fillId="0" borderId="1" xfId="0" applyNumberForma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left" vertical="center" wrapText="1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vertical="top" wrapText="1"/>
    </xf>
    <xf numFmtId="0" fontId="0" fillId="0" borderId="0" xfId="0" applyBorder="1" applyProtection="1">
      <protection hidden="1"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Protection="1"/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  <protection hidden="1"/>
    </xf>
    <xf numFmtId="2" fontId="0" fillId="0" borderId="0" xfId="0" applyNumberFormat="1" applyBorder="1" applyProtection="1"/>
    <xf numFmtId="0" fontId="0" fillId="6" borderId="1" xfId="0" applyFill="1" applyBorder="1" applyAlignment="1" applyProtection="1">
      <alignment horizontal="center" vertical="top"/>
    </xf>
    <xf numFmtId="0" fontId="1" fillId="6" borderId="1" xfId="0" applyFont="1" applyFill="1" applyBorder="1" applyAlignment="1" applyProtection="1">
      <alignment horizontal="center" vertical="top" wrapText="1"/>
    </xf>
    <xf numFmtId="49" fontId="0" fillId="0" borderId="0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/>
    <xf numFmtId="0" fontId="0" fillId="0" borderId="0" xfId="0" applyBorder="1" applyAlignment="1"/>
    <xf numFmtId="0" fontId="1" fillId="3" borderId="0" xfId="0" applyFont="1" applyFill="1" applyBorder="1" applyAlignment="1" applyProtection="1">
      <alignment horizontal="left" vertical="center" wrapText="1"/>
    </xf>
    <xf numFmtId="0" fontId="1" fillId="4" borderId="0" xfId="0" applyFont="1" applyFill="1" applyBorder="1" applyAlignment="1" applyProtection="1">
      <alignment horizontal="left" vertical="center" wrapText="1"/>
    </xf>
    <xf numFmtId="0" fontId="1" fillId="5" borderId="0" xfId="0" applyFont="1" applyFill="1" applyBorder="1" applyAlignment="1" applyProtection="1">
      <alignment horizontal="left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revisionHeaders" Target="revisions/revisionHeaders.xml"/><Relationship Id="rId7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6</xdr:col>
      <xdr:colOff>495300</xdr:colOff>
      <xdr:row>0</xdr:row>
      <xdr:rowOff>1422400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4064000" cy="1384300"/>
        </a:xfrm>
        <a:prstGeom prst="rect">
          <a:avLst/>
        </a:prstGeom>
      </xdr:spPr>
    </xdr:pic>
    <xdr:clientData/>
  </xdr:twoCellAnchor>
  <xdr:twoCellAnchor>
    <xdr:from>
      <xdr:col>5</xdr:col>
      <xdr:colOff>50800</xdr:colOff>
      <xdr:row>0</xdr:row>
      <xdr:rowOff>1295400</xdr:rowOff>
    </xdr:from>
    <xdr:to>
      <xdr:col>8</xdr:col>
      <xdr:colOff>0</xdr:colOff>
      <xdr:row>2</xdr:row>
      <xdr:rowOff>175260</xdr:rowOff>
    </xdr:to>
    <xdr:cxnSp macro="">
      <xdr:nvCxnSpPr>
        <xdr:cNvPr id="4" name="Straight Arrow Connector 3"/>
        <xdr:cNvCxnSpPr/>
      </xdr:nvCxnSpPr>
      <xdr:spPr>
        <a:xfrm flipH="1">
          <a:off x="3022600" y="1295400"/>
          <a:ext cx="1473200" cy="670560"/>
        </a:xfrm>
        <a:prstGeom prst="straightConnector1">
          <a:avLst/>
        </a:prstGeom>
        <a:ln w="63500">
          <a:solidFill>
            <a:schemeClr val="accent6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0B98CC1-278F-F24B-A606-AC3F8AB59308}" protected="1">
  <header guid="{10B98CC1-278F-F24B-A606-AC3F8AB59308}" dateTime="2019-09-02T18:10:41" maxSheetId="2" userName="Microsoft Office User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10B98CC1-278F-F24B-A606-AC3F8AB59308}" name="Microsoft Office User" id="-296960724" dateTime="2019-09-02T18:10:41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showGridLines="0" showRowColHeaders="0" tabSelected="1" workbookViewId="0">
      <selection activeCell="I2" sqref="I2:I3"/>
    </sheetView>
  </sheetViews>
  <sheetFormatPr baseColWidth="10" defaultColWidth="0" defaultRowHeight="16" zeroHeight="1" x14ac:dyDescent="0.2"/>
  <cols>
    <col min="1" max="1" width="10" style="10" customWidth="1"/>
    <col min="2" max="3" width="8.33203125" style="1" customWidth="1"/>
    <col min="4" max="4" width="3.33203125" style="1" customWidth="1"/>
    <col min="5" max="5" width="9" style="1" customWidth="1"/>
    <col min="6" max="7" width="8.33203125" style="1" customWidth="1"/>
    <col min="8" max="8" width="3.33203125" style="1" customWidth="1"/>
    <col min="9" max="11" width="8.1640625" style="1" customWidth="1"/>
    <col min="12" max="12" width="3.33203125" style="1" customWidth="1"/>
    <col min="13" max="15" width="8.1640625" style="1" customWidth="1"/>
    <col min="16" max="23" width="0" style="8" hidden="1" customWidth="1"/>
    <col min="24" max="16384" width="10.83203125" style="1" hidden="1"/>
  </cols>
  <sheetData>
    <row r="1" spans="1:23" ht="121" customHeight="1" x14ac:dyDescent="0.2">
      <c r="A1" s="17"/>
      <c r="B1" s="18"/>
      <c r="C1" s="18"/>
      <c r="D1" s="18"/>
      <c r="E1" s="18"/>
      <c r="F1" s="18"/>
      <c r="G1" s="18"/>
      <c r="I1" s="16" t="s">
        <v>6</v>
      </c>
      <c r="J1" s="16"/>
      <c r="K1" s="16"/>
      <c r="L1" s="16"/>
      <c r="M1" s="16"/>
      <c r="N1" s="16"/>
      <c r="O1" s="16"/>
    </row>
    <row r="2" spans="1:23" ht="20" customHeight="1" x14ac:dyDescent="0.2">
      <c r="A2" s="20" t="s">
        <v>0</v>
      </c>
      <c r="B2" s="20"/>
      <c r="C2" s="20"/>
      <c r="D2" s="5"/>
      <c r="E2" s="6">
        <v>30</v>
      </c>
      <c r="G2" s="7"/>
      <c r="H2" s="7"/>
      <c r="I2" s="15" t="s">
        <v>3</v>
      </c>
      <c r="J2" s="15" t="s">
        <v>4</v>
      </c>
      <c r="K2" s="15" t="s">
        <v>5</v>
      </c>
      <c r="M2" s="15" t="s">
        <v>3</v>
      </c>
      <c r="N2" s="15" t="s">
        <v>4</v>
      </c>
      <c r="O2" s="15" t="s">
        <v>5</v>
      </c>
    </row>
    <row r="3" spans="1:23" ht="20" customHeight="1" x14ac:dyDescent="0.2">
      <c r="A3" s="21" t="s">
        <v>1</v>
      </c>
      <c r="B3" s="21"/>
      <c r="C3" s="21"/>
      <c r="D3" s="5"/>
      <c r="E3" s="9">
        <v>0</v>
      </c>
      <c r="G3" s="7"/>
      <c r="H3" s="7"/>
      <c r="I3" s="15"/>
      <c r="J3" s="15"/>
      <c r="K3" s="15"/>
      <c r="M3" s="15"/>
      <c r="N3" s="15"/>
      <c r="O3" s="15"/>
    </row>
    <row r="4" spans="1:23" ht="20" customHeight="1" x14ac:dyDescent="0.2">
      <c r="A4" s="19" t="s">
        <v>2</v>
      </c>
      <c r="B4" s="19"/>
      <c r="C4" s="19"/>
      <c r="D4" s="5"/>
      <c r="E4" s="9">
        <v>100</v>
      </c>
      <c r="G4" s="7"/>
      <c r="H4" s="7"/>
      <c r="I4" s="14">
        <f>E22+1</f>
        <v>31</v>
      </c>
      <c r="J4" s="2">
        <f t="shared" ref="J4:J22" si="0">((-$E$2+$E$4)/($E$4-$E$3))*I4</f>
        <v>21.7</v>
      </c>
      <c r="K4" s="2">
        <f t="shared" ref="K4:K22" si="1">I4-J4</f>
        <v>9.3000000000000007</v>
      </c>
      <c r="M4" s="14">
        <f>I22+1</f>
        <v>50</v>
      </c>
      <c r="N4" s="2">
        <f t="shared" ref="N4:N10" si="2">((-$E$2+$E$4)/($E$4-$E$3))*M4</f>
        <v>35</v>
      </c>
      <c r="O4" s="2">
        <f t="shared" ref="O4:O10" si="3">M4-N4</f>
        <v>15</v>
      </c>
    </row>
    <row r="5" spans="1:23" ht="17" customHeight="1" x14ac:dyDescent="0.2">
      <c r="A5" s="1"/>
      <c r="I5" s="14">
        <f t="shared" ref="I5:I22" si="4">I4+1</f>
        <v>32</v>
      </c>
      <c r="J5" s="2">
        <f t="shared" si="0"/>
        <v>22.4</v>
      </c>
      <c r="K5" s="2">
        <f t="shared" si="1"/>
        <v>9.6000000000000014</v>
      </c>
      <c r="M5" s="14">
        <f t="shared" ref="M5:M10" si="5">M4+1</f>
        <v>51</v>
      </c>
      <c r="N5" s="2">
        <f t="shared" si="2"/>
        <v>35.699999999999996</v>
      </c>
      <c r="O5" s="2">
        <f t="shared" si="3"/>
        <v>15.300000000000004</v>
      </c>
    </row>
    <row r="6" spans="1:23" s="11" customFormat="1" ht="16" customHeight="1" x14ac:dyDescent="0.2">
      <c r="A6" s="15" t="s">
        <v>3</v>
      </c>
      <c r="B6" s="15" t="s">
        <v>4</v>
      </c>
      <c r="C6" s="15" t="s">
        <v>5</v>
      </c>
      <c r="D6" s="3"/>
      <c r="E6" s="15" t="s">
        <v>3</v>
      </c>
      <c r="F6" s="15" t="s">
        <v>4</v>
      </c>
      <c r="G6" s="15" t="s">
        <v>5</v>
      </c>
      <c r="I6" s="14">
        <f t="shared" si="4"/>
        <v>33</v>
      </c>
      <c r="J6" s="2">
        <f t="shared" si="0"/>
        <v>23.099999999999998</v>
      </c>
      <c r="K6" s="2">
        <f t="shared" si="1"/>
        <v>9.9000000000000021</v>
      </c>
      <c r="M6" s="14">
        <f t="shared" si="5"/>
        <v>52</v>
      </c>
      <c r="N6" s="2">
        <f t="shared" si="2"/>
        <v>36.4</v>
      </c>
      <c r="O6" s="2">
        <f t="shared" si="3"/>
        <v>15.600000000000001</v>
      </c>
      <c r="P6" s="12"/>
      <c r="Q6" s="12"/>
      <c r="R6" s="12"/>
      <c r="S6" s="12"/>
      <c r="T6" s="12"/>
      <c r="U6" s="12"/>
      <c r="V6" s="12"/>
      <c r="W6" s="12"/>
    </row>
    <row r="7" spans="1:23" ht="16" customHeight="1" x14ac:dyDescent="0.2">
      <c r="A7" s="15"/>
      <c r="B7" s="15"/>
      <c r="C7" s="15"/>
      <c r="E7" s="15"/>
      <c r="F7" s="15"/>
      <c r="G7" s="15"/>
      <c r="I7" s="14">
        <f t="shared" si="4"/>
        <v>34</v>
      </c>
      <c r="J7" s="2">
        <f t="shared" si="0"/>
        <v>23.799999999999997</v>
      </c>
      <c r="K7" s="2">
        <f t="shared" si="1"/>
        <v>10.200000000000003</v>
      </c>
      <c r="M7" s="14">
        <f t="shared" si="5"/>
        <v>53</v>
      </c>
      <c r="N7" s="2">
        <f t="shared" si="2"/>
        <v>37.099999999999994</v>
      </c>
      <c r="O7" s="2">
        <f t="shared" si="3"/>
        <v>15.900000000000006</v>
      </c>
    </row>
    <row r="8" spans="1:23" ht="16" customHeight="1" x14ac:dyDescent="0.2">
      <c r="A8" s="14">
        <v>1</v>
      </c>
      <c r="B8" s="2">
        <f t="shared" ref="B8:B22" si="6">((-$E$2+$E$4)/($E$4-$E$3))*A8</f>
        <v>0.7</v>
      </c>
      <c r="C8" s="2">
        <f>A8-B8</f>
        <v>0.30000000000000004</v>
      </c>
      <c r="D8" s="4"/>
      <c r="E8" s="14">
        <f>A22+1</f>
        <v>16</v>
      </c>
      <c r="F8" s="2">
        <f t="shared" ref="F8:F22" si="7">((-$E$2+$E$4)/($E$4-$E$3))*E8</f>
        <v>11.2</v>
      </c>
      <c r="G8" s="2">
        <f t="shared" ref="G8:G22" si="8">E8-F8</f>
        <v>4.8000000000000007</v>
      </c>
      <c r="I8" s="14">
        <f t="shared" si="4"/>
        <v>35</v>
      </c>
      <c r="J8" s="2">
        <f t="shared" si="0"/>
        <v>24.5</v>
      </c>
      <c r="K8" s="2">
        <f t="shared" si="1"/>
        <v>10.5</v>
      </c>
      <c r="M8" s="14">
        <f t="shared" si="5"/>
        <v>54</v>
      </c>
      <c r="N8" s="2">
        <f t="shared" si="2"/>
        <v>37.799999999999997</v>
      </c>
      <c r="O8" s="2">
        <f t="shared" si="3"/>
        <v>16.200000000000003</v>
      </c>
    </row>
    <row r="9" spans="1:23" ht="16" customHeight="1" x14ac:dyDescent="0.2">
      <c r="A9" s="14">
        <f>A8+1</f>
        <v>2</v>
      </c>
      <c r="B9" s="2">
        <f t="shared" si="6"/>
        <v>1.4</v>
      </c>
      <c r="C9" s="2">
        <f t="shared" ref="C9:C18" si="9">A9-B9</f>
        <v>0.60000000000000009</v>
      </c>
      <c r="D9" s="4"/>
      <c r="E9" s="14">
        <f t="shared" ref="E9:E22" si="10">E8+1</f>
        <v>17</v>
      </c>
      <c r="F9" s="2">
        <f t="shared" si="7"/>
        <v>11.899999999999999</v>
      </c>
      <c r="G9" s="2">
        <f t="shared" si="8"/>
        <v>5.1000000000000014</v>
      </c>
      <c r="I9" s="14">
        <f t="shared" si="4"/>
        <v>36</v>
      </c>
      <c r="J9" s="2">
        <f t="shared" si="0"/>
        <v>25.2</v>
      </c>
      <c r="K9" s="2">
        <f t="shared" si="1"/>
        <v>10.8</v>
      </c>
      <c r="M9" s="14">
        <f t="shared" si="5"/>
        <v>55</v>
      </c>
      <c r="N9" s="2">
        <f t="shared" si="2"/>
        <v>38.5</v>
      </c>
      <c r="O9" s="2">
        <f t="shared" si="3"/>
        <v>16.5</v>
      </c>
    </row>
    <row r="10" spans="1:23" x14ac:dyDescent="0.2">
      <c r="A10" s="14">
        <f t="shared" ref="A10:A18" si="11">A9+1</f>
        <v>3</v>
      </c>
      <c r="B10" s="2">
        <f t="shared" si="6"/>
        <v>2.0999999999999996</v>
      </c>
      <c r="C10" s="2">
        <f t="shared" si="9"/>
        <v>0.90000000000000036</v>
      </c>
      <c r="D10" s="4"/>
      <c r="E10" s="14">
        <f t="shared" si="10"/>
        <v>18</v>
      </c>
      <c r="F10" s="2">
        <f t="shared" si="7"/>
        <v>12.6</v>
      </c>
      <c r="G10" s="2">
        <f t="shared" si="8"/>
        <v>5.4</v>
      </c>
      <c r="I10" s="14">
        <f t="shared" si="4"/>
        <v>37</v>
      </c>
      <c r="J10" s="2">
        <f t="shared" si="0"/>
        <v>25.9</v>
      </c>
      <c r="K10" s="2">
        <f t="shared" si="1"/>
        <v>11.100000000000001</v>
      </c>
      <c r="M10" s="14">
        <f t="shared" si="5"/>
        <v>56</v>
      </c>
      <c r="N10" s="2">
        <f t="shared" si="2"/>
        <v>39.199999999999996</v>
      </c>
      <c r="O10" s="2">
        <f t="shared" si="3"/>
        <v>16.800000000000004</v>
      </c>
    </row>
    <row r="11" spans="1:23" x14ac:dyDescent="0.2">
      <c r="A11" s="14">
        <f t="shared" si="11"/>
        <v>4</v>
      </c>
      <c r="B11" s="2">
        <f t="shared" si="6"/>
        <v>2.8</v>
      </c>
      <c r="C11" s="2">
        <f t="shared" si="9"/>
        <v>1.2000000000000002</v>
      </c>
      <c r="D11" s="4"/>
      <c r="E11" s="14">
        <f t="shared" si="10"/>
        <v>19</v>
      </c>
      <c r="F11" s="2">
        <f t="shared" si="7"/>
        <v>13.299999999999999</v>
      </c>
      <c r="G11" s="2">
        <f t="shared" si="8"/>
        <v>5.7000000000000011</v>
      </c>
      <c r="I11" s="14">
        <f t="shared" si="4"/>
        <v>38</v>
      </c>
      <c r="J11" s="2">
        <f t="shared" si="0"/>
        <v>26.599999999999998</v>
      </c>
      <c r="K11" s="2">
        <f t="shared" si="1"/>
        <v>11.400000000000002</v>
      </c>
      <c r="M11" s="14">
        <f t="shared" ref="M11:M20" si="12">M10+1</f>
        <v>57</v>
      </c>
      <c r="N11" s="2">
        <f t="shared" ref="N11:N22" si="13">((-$E$2+$E$4)/($E$4-$E$3))*M11</f>
        <v>39.9</v>
      </c>
      <c r="O11" s="2">
        <f t="shared" ref="O11:O20" si="14">M11-N11</f>
        <v>17.100000000000001</v>
      </c>
    </row>
    <row r="12" spans="1:23" x14ac:dyDescent="0.2">
      <c r="A12" s="14">
        <f t="shared" si="11"/>
        <v>5</v>
      </c>
      <c r="B12" s="2">
        <f t="shared" si="6"/>
        <v>3.5</v>
      </c>
      <c r="C12" s="2">
        <f t="shared" si="9"/>
        <v>1.5</v>
      </c>
      <c r="D12" s="4"/>
      <c r="E12" s="14">
        <f t="shared" si="10"/>
        <v>20</v>
      </c>
      <c r="F12" s="2">
        <f t="shared" si="7"/>
        <v>14</v>
      </c>
      <c r="G12" s="2">
        <f t="shared" si="8"/>
        <v>6</v>
      </c>
      <c r="I12" s="14">
        <f t="shared" si="4"/>
        <v>39</v>
      </c>
      <c r="J12" s="2">
        <f t="shared" si="0"/>
        <v>27.299999999999997</v>
      </c>
      <c r="K12" s="2">
        <f t="shared" si="1"/>
        <v>11.700000000000003</v>
      </c>
      <c r="M12" s="14">
        <f t="shared" si="12"/>
        <v>58</v>
      </c>
      <c r="N12" s="2">
        <f t="shared" si="13"/>
        <v>40.599999999999994</v>
      </c>
      <c r="O12" s="2">
        <f t="shared" si="14"/>
        <v>17.400000000000006</v>
      </c>
    </row>
    <row r="13" spans="1:23" x14ac:dyDescent="0.2">
      <c r="A13" s="14">
        <f t="shared" si="11"/>
        <v>6</v>
      </c>
      <c r="B13" s="2">
        <f t="shared" si="6"/>
        <v>4.1999999999999993</v>
      </c>
      <c r="C13" s="2">
        <f t="shared" si="9"/>
        <v>1.8000000000000007</v>
      </c>
      <c r="D13" s="4"/>
      <c r="E13" s="14">
        <f t="shared" si="10"/>
        <v>21</v>
      </c>
      <c r="F13" s="2">
        <f t="shared" si="7"/>
        <v>14.7</v>
      </c>
      <c r="G13" s="2">
        <f t="shared" si="8"/>
        <v>6.3000000000000007</v>
      </c>
      <c r="I13" s="14">
        <f t="shared" si="4"/>
        <v>40</v>
      </c>
      <c r="J13" s="2">
        <f t="shared" si="0"/>
        <v>28</v>
      </c>
      <c r="K13" s="2">
        <f t="shared" si="1"/>
        <v>12</v>
      </c>
      <c r="M13" s="14">
        <f t="shared" si="12"/>
        <v>59</v>
      </c>
      <c r="N13" s="2">
        <f t="shared" si="13"/>
        <v>41.3</v>
      </c>
      <c r="O13" s="2">
        <f t="shared" si="14"/>
        <v>17.700000000000003</v>
      </c>
    </row>
    <row r="14" spans="1:23" x14ac:dyDescent="0.2">
      <c r="A14" s="14">
        <f t="shared" si="11"/>
        <v>7</v>
      </c>
      <c r="B14" s="2">
        <f t="shared" si="6"/>
        <v>4.8999999999999995</v>
      </c>
      <c r="C14" s="2">
        <f t="shared" si="9"/>
        <v>2.1000000000000005</v>
      </c>
      <c r="D14" s="4"/>
      <c r="E14" s="14">
        <f t="shared" si="10"/>
        <v>22</v>
      </c>
      <c r="F14" s="2">
        <f t="shared" si="7"/>
        <v>15.399999999999999</v>
      </c>
      <c r="G14" s="2">
        <f t="shared" si="8"/>
        <v>6.6000000000000014</v>
      </c>
      <c r="I14" s="14">
        <f t="shared" si="4"/>
        <v>41</v>
      </c>
      <c r="J14" s="2">
        <f t="shared" si="0"/>
        <v>28.7</v>
      </c>
      <c r="K14" s="2">
        <f t="shared" si="1"/>
        <v>12.3</v>
      </c>
      <c r="M14" s="14">
        <f t="shared" si="12"/>
        <v>60</v>
      </c>
      <c r="N14" s="2">
        <f t="shared" si="13"/>
        <v>42</v>
      </c>
      <c r="O14" s="2">
        <f t="shared" si="14"/>
        <v>18</v>
      </c>
    </row>
    <row r="15" spans="1:23" x14ac:dyDescent="0.2">
      <c r="A15" s="14">
        <f t="shared" si="11"/>
        <v>8</v>
      </c>
      <c r="B15" s="2">
        <f t="shared" si="6"/>
        <v>5.6</v>
      </c>
      <c r="C15" s="2">
        <f t="shared" si="9"/>
        <v>2.4000000000000004</v>
      </c>
      <c r="D15" s="4"/>
      <c r="E15" s="14">
        <f t="shared" si="10"/>
        <v>23</v>
      </c>
      <c r="F15" s="2">
        <f t="shared" si="7"/>
        <v>16.099999999999998</v>
      </c>
      <c r="G15" s="2">
        <f t="shared" si="8"/>
        <v>6.9000000000000021</v>
      </c>
      <c r="I15" s="14">
        <f t="shared" si="4"/>
        <v>42</v>
      </c>
      <c r="J15" s="2">
        <f t="shared" si="0"/>
        <v>29.4</v>
      </c>
      <c r="K15" s="2">
        <f t="shared" si="1"/>
        <v>12.600000000000001</v>
      </c>
      <c r="M15" s="14">
        <f t="shared" si="12"/>
        <v>61</v>
      </c>
      <c r="N15" s="2">
        <f t="shared" si="13"/>
        <v>42.699999999999996</v>
      </c>
      <c r="O15" s="2">
        <f t="shared" si="14"/>
        <v>18.300000000000004</v>
      </c>
    </row>
    <row r="16" spans="1:23" x14ac:dyDescent="0.2">
      <c r="A16" s="14">
        <f t="shared" si="11"/>
        <v>9</v>
      </c>
      <c r="B16" s="2">
        <f t="shared" si="6"/>
        <v>6.3</v>
      </c>
      <c r="C16" s="2">
        <f t="shared" si="9"/>
        <v>2.7</v>
      </c>
      <c r="D16" s="4"/>
      <c r="E16" s="14">
        <f t="shared" si="10"/>
        <v>24</v>
      </c>
      <c r="F16" s="2">
        <f t="shared" si="7"/>
        <v>16.799999999999997</v>
      </c>
      <c r="G16" s="2">
        <f t="shared" si="8"/>
        <v>7.2000000000000028</v>
      </c>
      <c r="I16" s="14">
        <f t="shared" si="4"/>
        <v>43</v>
      </c>
      <c r="J16" s="2">
        <f t="shared" si="0"/>
        <v>30.099999999999998</v>
      </c>
      <c r="K16" s="2">
        <f t="shared" si="1"/>
        <v>12.900000000000002</v>
      </c>
      <c r="M16" s="14">
        <f t="shared" si="12"/>
        <v>62</v>
      </c>
      <c r="N16" s="2">
        <f t="shared" si="13"/>
        <v>43.4</v>
      </c>
      <c r="O16" s="2">
        <f t="shared" si="14"/>
        <v>18.600000000000001</v>
      </c>
    </row>
    <row r="17" spans="1:15" x14ac:dyDescent="0.2">
      <c r="A17" s="14">
        <f t="shared" si="11"/>
        <v>10</v>
      </c>
      <c r="B17" s="2">
        <f t="shared" si="6"/>
        <v>7</v>
      </c>
      <c r="C17" s="2">
        <f t="shared" si="9"/>
        <v>3</v>
      </c>
      <c r="D17" s="4"/>
      <c r="E17" s="14">
        <f t="shared" si="10"/>
        <v>25</v>
      </c>
      <c r="F17" s="2">
        <f t="shared" si="7"/>
        <v>17.5</v>
      </c>
      <c r="G17" s="2">
        <f t="shared" si="8"/>
        <v>7.5</v>
      </c>
      <c r="I17" s="14">
        <f t="shared" si="4"/>
        <v>44</v>
      </c>
      <c r="J17" s="2">
        <f t="shared" si="0"/>
        <v>30.799999999999997</v>
      </c>
      <c r="K17" s="2">
        <f t="shared" si="1"/>
        <v>13.200000000000003</v>
      </c>
      <c r="M17" s="14">
        <f t="shared" si="12"/>
        <v>63</v>
      </c>
      <c r="N17" s="2">
        <f t="shared" si="13"/>
        <v>44.099999999999994</v>
      </c>
      <c r="O17" s="2">
        <f t="shared" si="14"/>
        <v>18.900000000000006</v>
      </c>
    </row>
    <row r="18" spans="1:15" x14ac:dyDescent="0.2">
      <c r="A18" s="14">
        <f t="shared" si="11"/>
        <v>11</v>
      </c>
      <c r="B18" s="2">
        <f t="shared" si="6"/>
        <v>7.6999999999999993</v>
      </c>
      <c r="C18" s="2">
        <f t="shared" si="9"/>
        <v>3.3000000000000007</v>
      </c>
      <c r="D18" s="4"/>
      <c r="E18" s="14">
        <f t="shared" si="10"/>
        <v>26</v>
      </c>
      <c r="F18" s="2">
        <f t="shared" si="7"/>
        <v>18.2</v>
      </c>
      <c r="G18" s="2">
        <f t="shared" si="8"/>
        <v>7.8000000000000007</v>
      </c>
      <c r="I18" s="14">
        <f t="shared" si="4"/>
        <v>45</v>
      </c>
      <c r="J18" s="2">
        <f t="shared" si="0"/>
        <v>31.499999999999996</v>
      </c>
      <c r="K18" s="2">
        <f t="shared" si="1"/>
        <v>13.500000000000004</v>
      </c>
      <c r="M18" s="14">
        <f t="shared" si="12"/>
        <v>64</v>
      </c>
      <c r="N18" s="2">
        <f t="shared" si="13"/>
        <v>44.8</v>
      </c>
      <c r="O18" s="2">
        <f t="shared" si="14"/>
        <v>19.200000000000003</v>
      </c>
    </row>
    <row r="19" spans="1:15" x14ac:dyDescent="0.2">
      <c r="A19" s="14">
        <f>A18+1</f>
        <v>12</v>
      </c>
      <c r="B19" s="2">
        <f t="shared" si="6"/>
        <v>8.3999999999999986</v>
      </c>
      <c r="C19" s="2">
        <f>A19-B19</f>
        <v>3.6000000000000014</v>
      </c>
      <c r="D19" s="4"/>
      <c r="E19" s="14">
        <f t="shared" si="10"/>
        <v>27</v>
      </c>
      <c r="F19" s="2">
        <f t="shared" si="7"/>
        <v>18.899999999999999</v>
      </c>
      <c r="G19" s="2">
        <f t="shared" si="8"/>
        <v>8.1000000000000014</v>
      </c>
      <c r="I19" s="14">
        <f t="shared" si="4"/>
        <v>46</v>
      </c>
      <c r="J19" s="2">
        <f t="shared" si="0"/>
        <v>32.199999999999996</v>
      </c>
      <c r="K19" s="2">
        <f t="shared" si="1"/>
        <v>13.800000000000004</v>
      </c>
      <c r="M19" s="14">
        <f t="shared" si="12"/>
        <v>65</v>
      </c>
      <c r="N19" s="2">
        <f t="shared" si="13"/>
        <v>45.5</v>
      </c>
      <c r="O19" s="2">
        <f t="shared" si="14"/>
        <v>19.5</v>
      </c>
    </row>
    <row r="20" spans="1:15" x14ac:dyDescent="0.2">
      <c r="A20" s="14">
        <f>A19+1</f>
        <v>13</v>
      </c>
      <c r="B20" s="2">
        <f t="shared" si="6"/>
        <v>9.1</v>
      </c>
      <c r="C20" s="2">
        <f>A20-B20</f>
        <v>3.9000000000000004</v>
      </c>
      <c r="D20" s="4"/>
      <c r="E20" s="14">
        <f t="shared" si="10"/>
        <v>28</v>
      </c>
      <c r="F20" s="2">
        <f t="shared" si="7"/>
        <v>19.599999999999998</v>
      </c>
      <c r="G20" s="2">
        <f t="shared" si="8"/>
        <v>8.4000000000000021</v>
      </c>
      <c r="I20" s="14">
        <f t="shared" si="4"/>
        <v>47</v>
      </c>
      <c r="J20" s="2">
        <f t="shared" si="0"/>
        <v>32.9</v>
      </c>
      <c r="K20" s="2">
        <f t="shared" si="1"/>
        <v>14.100000000000001</v>
      </c>
      <c r="M20" s="14">
        <f t="shared" si="12"/>
        <v>66</v>
      </c>
      <c r="N20" s="2">
        <f t="shared" si="13"/>
        <v>46.199999999999996</v>
      </c>
      <c r="O20" s="2">
        <f t="shared" si="14"/>
        <v>19.800000000000004</v>
      </c>
    </row>
    <row r="21" spans="1:15" x14ac:dyDescent="0.2">
      <c r="A21" s="14">
        <f>A20+1</f>
        <v>14</v>
      </c>
      <c r="B21" s="2">
        <f t="shared" si="6"/>
        <v>9.7999999999999989</v>
      </c>
      <c r="C21" s="2">
        <f>A21-B21</f>
        <v>4.2000000000000011</v>
      </c>
      <c r="D21" s="4"/>
      <c r="E21" s="14">
        <f t="shared" si="10"/>
        <v>29</v>
      </c>
      <c r="F21" s="2">
        <f t="shared" si="7"/>
        <v>20.299999999999997</v>
      </c>
      <c r="G21" s="2">
        <f t="shared" si="8"/>
        <v>8.7000000000000028</v>
      </c>
      <c r="I21" s="14">
        <f t="shared" si="4"/>
        <v>48</v>
      </c>
      <c r="J21" s="2">
        <f t="shared" si="0"/>
        <v>33.599999999999994</v>
      </c>
      <c r="K21" s="2">
        <f t="shared" si="1"/>
        <v>14.400000000000006</v>
      </c>
      <c r="M21" s="14">
        <f t="shared" ref="M21:M22" si="15">M20+1</f>
        <v>67</v>
      </c>
      <c r="N21" s="2">
        <f t="shared" si="13"/>
        <v>46.9</v>
      </c>
      <c r="O21" s="2">
        <f t="shared" ref="O21:O22" si="16">M21-N21</f>
        <v>20.100000000000001</v>
      </c>
    </row>
    <row r="22" spans="1:15" x14ac:dyDescent="0.2">
      <c r="A22" s="14">
        <f>A21+1</f>
        <v>15</v>
      </c>
      <c r="B22" s="2">
        <f t="shared" si="6"/>
        <v>10.5</v>
      </c>
      <c r="C22" s="2">
        <f>A22-B22</f>
        <v>4.5</v>
      </c>
      <c r="D22" s="4"/>
      <c r="E22" s="14">
        <f t="shared" si="10"/>
        <v>30</v>
      </c>
      <c r="F22" s="2">
        <f t="shared" si="7"/>
        <v>21</v>
      </c>
      <c r="G22" s="2">
        <f t="shared" si="8"/>
        <v>9</v>
      </c>
      <c r="I22" s="14">
        <f t="shared" si="4"/>
        <v>49</v>
      </c>
      <c r="J22" s="2">
        <f t="shared" si="0"/>
        <v>34.299999999999997</v>
      </c>
      <c r="K22" s="2">
        <f t="shared" si="1"/>
        <v>14.700000000000003</v>
      </c>
      <c r="M22" s="14">
        <f t="shared" si="15"/>
        <v>68</v>
      </c>
      <c r="N22" s="2">
        <f t="shared" si="13"/>
        <v>47.599999999999994</v>
      </c>
      <c r="O22" s="2">
        <f t="shared" si="16"/>
        <v>20.400000000000006</v>
      </c>
    </row>
    <row r="23" spans="1:15" hidden="1" x14ac:dyDescent="0.2">
      <c r="D23" s="4"/>
    </row>
    <row r="24" spans="1:15" hidden="1" x14ac:dyDescent="0.2">
      <c r="D24" s="4"/>
    </row>
    <row r="25" spans="1:15" hidden="1" x14ac:dyDescent="0.2">
      <c r="D25" s="4"/>
    </row>
    <row r="26" spans="1:15" hidden="1" x14ac:dyDescent="0.2">
      <c r="D26" s="4"/>
    </row>
    <row r="27" spans="1:15" hidden="1" x14ac:dyDescent="0.2">
      <c r="D27" s="4"/>
    </row>
    <row r="28" spans="1:15" hidden="1" x14ac:dyDescent="0.2">
      <c r="D28" s="4"/>
    </row>
    <row r="29" spans="1:15" hidden="1" x14ac:dyDescent="0.2">
      <c r="D29" s="4"/>
    </row>
    <row r="30" spans="1:15" hidden="1" x14ac:dyDescent="0.2">
      <c r="D30" s="4"/>
    </row>
    <row r="31" spans="1:15" hidden="1" x14ac:dyDescent="0.2">
      <c r="D31" s="4"/>
    </row>
    <row r="32" spans="1:15" hidden="1" x14ac:dyDescent="0.2">
      <c r="D32" s="4"/>
    </row>
    <row r="33" spans="4:23" s="1" customFormat="1" hidden="1" x14ac:dyDescent="0.2">
      <c r="D33" s="4"/>
      <c r="P33" s="8"/>
      <c r="Q33" s="8"/>
      <c r="R33" s="8"/>
      <c r="S33" s="8"/>
      <c r="T33" s="8"/>
      <c r="U33" s="8"/>
      <c r="V33" s="8"/>
      <c r="W33" s="8"/>
    </row>
    <row r="34" spans="4:23" s="1" customFormat="1" hidden="1" x14ac:dyDescent="0.2">
      <c r="D34" s="4"/>
      <c r="P34" s="8"/>
      <c r="Q34" s="8"/>
      <c r="R34" s="8"/>
      <c r="S34" s="8"/>
      <c r="T34" s="8"/>
      <c r="U34" s="8"/>
      <c r="V34" s="8"/>
      <c r="W34" s="8"/>
    </row>
    <row r="35" spans="4:23" s="1" customFormat="1" hidden="1" x14ac:dyDescent="0.2">
      <c r="P35" s="8"/>
      <c r="Q35" s="8"/>
      <c r="R35" s="8"/>
      <c r="S35" s="8"/>
      <c r="T35" s="8"/>
      <c r="U35" s="8"/>
      <c r="V35" s="8"/>
      <c r="W35" s="8"/>
    </row>
    <row r="36" spans="4:23" s="1" customFormat="1" hidden="1" x14ac:dyDescent="0.2">
      <c r="P36" s="8"/>
      <c r="Q36" s="8"/>
      <c r="R36" s="8"/>
      <c r="S36" s="8"/>
      <c r="T36" s="8"/>
      <c r="U36" s="8"/>
      <c r="V36" s="8"/>
      <c r="W36" s="8"/>
    </row>
    <row r="37" spans="4:23" s="1" customFormat="1" hidden="1" x14ac:dyDescent="0.2">
      <c r="P37" s="8"/>
      <c r="Q37" s="8"/>
      <c r="R37" s="8"/>
      <c r="S37" s="8"/>
      <c r="T37" s="8"/>
      <c r="U37" s="8"/>
      <c r="V37" s="8"/>
      <c r="W37" s="8"/>
    </row>
    <row r="38" spans="4:23" s="1" customFormat="1" hidden="1" x14ac:dyDescent="0.2">
      <c r="P38" s="8"/>
      <c r="Q38" s="8"/>
      <c r="R38" s="8"/>
      <c r="S38" s="8"/>
      <c r="T38" s="8"/>
      <c r="U38" s="8"/>
      <c r="V38" s="8"/>
      <c r="W38" s="8"/>
    </row>
    <row r="39" spans="4:23" s="1" customFormat="1" hidden="1" x14ac:dyDescent="0.2">
      <c r="P39" s="8"/>
      <c r="Q39" s="8"/>
      <c r="R39" s="8"/>
      <c r="S39" s="8"/>
      <c r="T39" s="8"/>
      <c r="U39" s="8"/>
      <c r="V39" s="8"/>
      <c r="W39" s="8"/>
    </row>
    <row r="40" spans="4:23" s="1" customFormat="1" hidden="1" x14ac:dyDescent="0.2">
      <c r="P40" s="8"/>
      <c r="Q40" s="8"/>
      <c r="R40" s="8"/>
      <c r="S40" s="8"/>
      <c r="T40" s="8"/>
      <c r="U40" s="8"/>
      <c r="V40" s="8"/>
      <c r="W40" s="8"/>
    </row>
    <row r="41" spans="4:23" s="1" customFormat="1" hidden="1" x14ac:dyDescent="0.2">
      <c r="P41" s="8"/>
      <c r="Q41" s="8"/>
      <c r="R41" s="8"/>
      <c r="S41" s="8"/>
      <c r="T41" s="8"/>
      <c r="U41" s="8"/>
      <c r="V41" s="8"/>
      <c r="W41" s="8"/>
    </row>
    <row r="42" spans="4:23" s="1" customFormat="1" hidden="1" x14ac:dyDescent="0.2">
      <c r="P42" s="8"/>
      <c r="Q42" s="8"/>
      <c r="R42" s="8"/>
      <c r="S42" s="8"/>
      <c r="T42" s="8"/>
      <c r="U42" s="8"/>
      <c r="V42" s="8"/>
      <c r="W42" s="8"/>
    </row>
    <row r="43" spans="4:23" s="1" customFormat="1" hidden="1" x14ac:dyDescent="0.2">
      <c r="P43" s="8"/>
      <c r="Q43" s="8"/>
      <c r="R43" s="8"/>
      <c r="S43" s="8"/>
      <c r="T43" s="8"/>
      <c r="U43" s="8"/>
      <c r="V43" s="8"/>
      <c r="W43" s="8"/>
    </row>
    <row r="44" spans="4:23" s="1" customFormat="1" hidden="1" x14ac:dyDescent="0.2">
      <c r="P44" s="8"/>
      <c r="Q44" s="8"/>
      <c r="R44" s="8"/>
      <c r="S44" s="8"/>
      <c r="T44" s="8"/>
      <c r="U44" s="8"/>
      <c r="V44" s="8"/>
      <c r="W44" s="8"/>
    </row>
    <row r="45" spans="4:23" s="1" customFormat="1" hidden="1" x14ac:dyDescent="0.2">
      <c r="P45" s="8"/>
      <c r="Q45" s="8"/>
      <c r="R45" s="8"/>
      <c r="S45" s="8"/>
      <c r="T45" s="8"/>
      <c r="U45" s="8"/>
      <c r="V45" s="8"/>
      <c r="W45" s="8"/>
    </row>
    <row r="46" spans="4:23" s="1" customFormat="1" hidden="1" x14ac:dyDescent="0.2">
      <c r="P46" s="8"/>
      <c r="Q46" s="8"/>
      <c r="R46" s="8"/>
      <c r="S46" s="8"/>
      <c r="T46" s="8"/>
      <c r="U46" s="8"/>
      <c r="V46" s="8"/>
      <c r="W46" s="8"/>
    </row>
    <row r="47" spans="4:23" s="1" customFormat="1" hidden="1" x14ac:dyDescent="0.2">
      <c r="P47" s="8"/>
      <c r="Q47" s="8"/>
      <c r="R47" s="8"/>
      <c r="S47" s="8"/>
      <c r="T47" s="8"/>
      <c r="U47" s="8"/>
      <c r="V47" s="8"/>
      <c r="W47" s="8"/>
    </row>
    <row r="48" spans="4:23" s="1" customFormat="1" hidden="1" x14ac:dyDescent="0.2">
      <c r="P48" s="8"/>
      <c r="Q48" s="8"/>
      <c r="R48" s="8"/>
      <c r="S48" s="8"/>
      <c r="T48" s="8"/>
      <c r="U48" s="8"/>
      <c r="V48" s="8"/>
      <c r="W48" s="8"/>
    </row>
    <row r="49" spans="2:23" s="1" customFormat="1" hidden="1" x14ac:dyDescent="0.2">
      <c r="P49" s="8"/>
      <c r="Q49" s="8"/>
      <c r="R49" s="8"/>
      <c r="S49" s="8"/>
      <c r="T49" s="8"/>
      <c r="U49" s="8"/>
      <c r="V49" s="8"/>
      <c r="W49" s="8"/>
    </row>
    <row r="50" spans="2:23" s="1" customFormat="1" hidden="1" x14ac:dyDescent="0.2">
      <c r="P50" s="8"/>
      <c r="Q50" s="8"/>
      <c r="R50" s="8"/>
      <c r="S50" s="8"/>
      <c r="T50" s="8"/>
      <c r="U50" s="8"/>
      <c r="V50" s="8"/>
      <c r="W50" s="8"/>
    </row>
    <row r="51" spans="2:23" s="1" customFormat="1" hidden="1" x14ac:dyDescent="0.2">
      <c r="P51" s="8"/>
      <c r="Q51" s="8"/>
      <c r="R51" s="8"/>
      <c r="S51" s="8"/>
      <c r="T51" s="8"/>
      <c r="U51" s="8"/>
      <c r="V51" s="8"/>
      <c r="W51" s="8"/>
    </row>
    <row r="52" spans="2:23" s="1" customFormat="1" hidden="1" x14ac:dyDescent="0.2">
      <c r="P52" s="8"/>
      <c r="Q52" s="8"/>
      <c r="R52" s="8"/>
      <c r="S52" s="8"/>
      <c r="T52" s="8"/>
      <c r="U52" s="8"/>
      <c r="V52" s="8"/>
      <c r="W52" s="8"/>
    </row>
    <row r="53" spans="2:23" s="1" customFormat="1" hidden="1" x14ac:dyDescent="0.2">
      <c r="P53" s="8"/>
      <c r="Q53" s="8"/>
      <c r="R53" s="8"/>
      <c r="S53" s="8"/>
      <c r="T53" s="8"/>
      <c r="U53" s="8"/>
      <c r="V53" s="8"/>
      <c r="W53" s="8"/>
    </row>
    <row r="54" spans="2:23" s="1" customFormat="1" hidden="1" x14ac:dyDescent="0.2">
      <c r="P54" s="8"/>
      <c r="Q54" s="8"/>
      <c r="R54" s="8"/>
      <c r="S54" s="8"/>
      <c r="T54" s="8"/>
      <c r="U54" s="8"/>
      <c r="V54" s="8"/>
      <c r="W54" s="8"/>
    </row>
    <row r="55" spans="2:23" s="1" customFormat="1" hidden="1" x14ac:dyDescent="0.2">
      <c r="P55" s="8"/>
      <c r="Q55" s="8"/>
      <c r="R55" s="8"/>
      <c r="S55" s="8"/>
      <c r="T55" s="8"/>
      <c r="U55" s="8"/>
      <c r="V55" s="8"/>
      <c r="W55" s="8"/>
    </row>
    <row r="56" spans="2:23" s="1" customFormat="1" hidden="1" x14ac:dyDescent="0.2">
      <c r="P56" s="8"/>
      <c r="Q56" s="8"/>
      <c r="R56" s="8"/>
      <c r="S56" s="8"/>
      <c r="T56" s="8"/>
      <c r="U56" s="8"/>
      <c r="V56" s="8"/>
      <c r="W56" s="8"/>
    </row>
    <row r="57" spans="2:23" s="1" customFormat="1" hidden="1" x14ac:dyDescent="0.2">
      <c r="P57" s="8"/>
      <c r="Q57" s="8"/>
      <c r="R57" s="8"/>
      <c r="S57" s="8"/>
      <c r="T57" s="8"/>
      <c r="U57" s="8"/>
      <c r="V57" s="8"/>
      <c r="W57" s="8"/>
    </row>
    <row r="58" spans="2:23" s="1" customFormat="1" hidden="1" x14ac:dyDescent="0.2">
      <c r="P58" s="8"/>
      <c r="Q58" s="8"/>
      <c r="R58" s="8"/>
      <c r="S58" s="8"/>
      <c r="T58" s="8"/>
      <c r="U58" s="8"/>
      <c r="V58" s="8"/>
      <c r="W58" s="8"/>
    </row>
    <row r="59" spans="2:23" s="1" customFormat="1" hidden="1" x14ac:dyDescent="0.2">
      <c r="P59" s="8"/>
      <c r="Q59" s="8"/>
      <c r="R59" s="8"/>
      <c r="S59" s="8"/>
      <c r="T59" s="8"/>
      <c r="U59" s="8"/>
      <c r="V59" s="8"/>
      <c r="W59" s="8"/>
    </row>
    <row r="60" spans="2:23" s="1" customFormat="1" hidden="1" x14ac:dyDescent="0.2">
      <c r="P60" s="8"/>
      <c r="Q60" s="8"/>
      <c r="R60" s="8"/>
      <c r="S60" s="8"/>
      <c r="T60" s="8"/>
      <c r="U60" s="8"/>
      <c r="V60" s="8"/>
      <c r="W60" s="8"/>
    </row>
    <row r="61" spans="2:23" s="1" customFormat="1" hidden="1" x14ac:dyDescent="0.2">
      <c r="P61" s="8"/>
      <c r="Q61" s="8"/>
      <c r="R61" s="8"/>
      <c r="S61" s="8"/>
      <c r="T61" s="8"/>
      <c r="U61" s="8"/>
      <c r="V61" s="8"/>
      <c r="W61" s="8"/>
    </row>
    <row r="62" spans="2:23" s="1" customFormat="1" hidden="1" x14ac:dyDescent="0.2">
      <c r="B62" s="13"/>
      <c r="C62" s="13"/>
      <c r="P62" s="8"/>
      <c r="Q62" s="8"/>
      <c r="R62" s="8"/>
      <c r="S62" s="8"/>
      <c r="T62" s="8"/>
      <c r="U62" s="8"/>
      <c r="V62" s="8"/>
      <c r="W62" s="8"/>
    </row>
    <row r="63" spans="2:23" s="1" customFormat="1" hidden="1" x14ac:dyDescent="0.2">
      <c r="B63" s="13"/>
      <c r="C63" s="13"/>
      <c r="P63" s="8"/>
      <c r="Q63" s="8"/>
      <c r="R63" s="8"/>
      <c r="S63" s="8"/>
      <c r="T63" s="8"/>
      <c r="U63" s="8"/>
      <c r="V63" s="8"/>
      <c r="W63" s="8"/>
    </row>
  </sheetData>
  <sheetProtection password="E824" sheet="1" objects="1" scenarios="1"/>
  <customSheetViews>
    <customSheetView guid="{735B0125-DD60-1A49-BBF5-4F359F2C0AC5}" showGridLines="0" showRowCol="0" hiddenRows="1" hiddenColumns="1">
      <selection activeCell="I2" sqref="I2:I3"/>
      <pageMargins left="0.25" right="0.25" top="0.75" bottom="0.75" header="0.3" footer="0.3"/>
      <pageSetup orientation="landscape" horizontalDpi="0" verticalDpi="0"/>
    </customSheetView>
  </customSheetViews>
  <mergeCells count="17">
    <mergeCell ref="I1:O1"/>
    <mergeCell ref="A1:G1"/>
    <mergeCell ref="A4:C4"/>
    <mergeCell ref="A2:C2"/>
    <mergeCell ref="I2:I3"/>
    <mergeCell ref="J2:J3"/>
    <mergeCell ref="K2:K3"/>
    <mergeCell ref="A3:C3"/>
    <mergeCell ref="M2:M3"/>
    <mergeCell ref="N2:N3"/>
    <mergeCell ref="O2:O3"/>
    <mergeCell ref="A6:A7"/>
    <mergeCell ref="B6:B7"/>
    <mergeCell ref="C6:C7"/>
    <mergeCell ref="E6:E7"/>
    <mergeCell ref="F6:F7"/>
    <mergeCell ref="G6:G7"/>
  </mergeCells>
  <phoneticPr fontId="2" type="noConversion"/>
  <conditionalFormatting sqref="E3">
    <cfRule type="cellIs" dxfId="9" priority="2" operator="notBetween">
      <formula>0</formula>
      <formula>100</formula>
    </cfRule>
    <cfRule type="cellIs" dxfId="8" priority="8" operator="equal">
      <formula>$E$4</formula>
    </cfRule>
    <cfRule type="cellIs" dxfId="7" priority="9" operator="greaterThan">
      <formula>$E$4</formula>
    </cfRule>
    <cfRule type="cellIs" dxfId="6" priority="12" operator="lessThan">
      <formula>$E$4</formula>
    </cfRule>
  </conditionalFormatting>
  <conditionalFormatting sqref="E4">
    <cfRule type="cellIs" dxfId="5" priority="1" operator="notBetween">
      <formula>0</formula>
      <formula>100</formula>
    </cfRule>
    <cfRule type="cellIs" dxfId="4" priority="7" operator="equal">
      <formula>$E$3</formula>
    </cfRule>
    <cfRule type="cellIs" dxfId="3" priority="10" operator="lessThan">
      <formula>$E$3</formula>
    </cfRule>
    <cfRule type="cellIs" dxfId="2" priority="11" operator="greaterThan">
      <formula>$E$3</formula>
    </cfRule>
  </conditionalFormatting>
  <conditionalFormatting sqref="E2">
    <cfRule type="cellIs" dxfId="1" priority="5" operator="notBetween">
      <formula>$E$3</formula>
      <formula>$E$4</formula>
    </cfRule>
    <cfRule type="cellIs" dxfId="0" priority="6" operator="between">
      <formula>$E$3</formula>
      <formula>$E$4</formula>
    </cfRule>
  </conditionalFormatting>
  <dataValidations count="3">
    <dataValidation type="custom" errorStyle="information" allowBlank="1" showInputMessage="1" showErrorMessage="1" errorTitle="Fuel 2 &lt; Fuel 1" error="Fuel 2 is the higher ethanol content fuel of the two you are trying to blend. Please ensure the Fuel 2 value is higher than the Fuel 1 value." sqref="E4">
      <formula1>E4&gt;E3</formula1>
    </dataValidation>
    <dataValidation type="whole" allowBlank="1" showErrorMessage="1" errorTitle="Ethanol desired not between 1&amp;2" error="The ethanol content desired must be between the ethanol content levels of fuel 1 and 2 in order for mixing to it to be possible." promptTitle="Enter your desired ethanol level" prompt="The desired ethanol level must either be equal to either the Fuel 1 or Fuel 2 ethanol level, or between the two ethanol levels, for it to be possible to achieve your desired ethanol blend." sqref="E2">
      <formula1>E3</formula1>
      <formula2>E4</formula2>
    </dataValidation>
    <dataValidation type="whole" errorStyle="information" operator="lessThan" allowBlank="1" showInputMessage="1" showErrorMessage="1" errorTitle="Fuel 1 &gt; Fuel 2" error="Fuel 1 is the lower ethanol content fuel of the two you are trying to blend. Please ensure the Fuel 1 value is lower than the Fuel 2 value." sqref="E3">
      <formula1>E4</formula1>
    </dataValidation>
  </dataValidations>
  <pageMargins left="0.25" right="0.25" top="0.75" bottom="0.75" header="0.3" footer="0.3"/>
  <pageSetup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Innovative Ethanol Blender</vt:lpstr>
    </vt:vector>
  </TitlesOfParts>
  <Company/>
  <LinksUpToDate>false</LinksUpToDate>
  <SharedDoc>true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2019-09-02T22:28:02Z</cp:lastPrinted>
  <dcterms:created xsi:type="dcterms:W3CDTF">2019-09-02T19:00:50Z</dcterms:created>
  <dcterms:modified xsi:type="dcterms:W3CDTF">2019-09-02T23:10:41Z</dcterms:modified>
</cp:coreProperties>
</file>